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<sst xmlns="http://schemas.openxmlformats.org/spreadsheetml/2006/main" count="24" uniqueCount="24">
  <si>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福建省高速公路集团有限公司龙岩管理分公司
公开招聘劳务派遣养护工综合成绩（公示）</t>
  </si>
  <si>
    <t>序号</t>
  </si>
  <si>
    <t>姓名</t>
  </si>
  <si>
    <t>身份证号码</t>
  </si>
  <si>
    <t>面试</t>
  </si>
  <si>
    <r>
      <rPr>
        <b/>
        <sz val="11"/>
        <rFont val="宋体"/>
        <charset val="134"/>
      </rPr>
      <t xml:space="preserve"> </t>
    </r>
    <r>
      <rPr>
        <b/>
        <sz val="9"/>
        <color indexed="8"/>
        <rFont val="宋体"/>
        <charset val="134"/>
      </rPr>
      <t>权重</t>
    </r>
    <r>
      <rPr>
        <b/>
        <sz val="9"/>
        <color indexed="8"/>
        <rFont val="Times New Roman"/>
        <charset val="0"/>
      </rPr>
      <t xml:space="preserve">          30%</t>
    </r>
  </si>
  <si>
    <t>实操</t>
  </si>
  <si>
    <r>
      <rPr>
        <b/>
        <sz val="11"/>
        <rFont val="宋体"/>
        <charset val="134"/>
      </rPr>
      <t xml:space="preserve"> </t>
    </r>
    <r>
      <rPr>
        <b/>
        <sz val="9"/>
        <color indexed="8"/>
        <rFont val="宋体"/>
        <charset val="134"/>
      </rPr>
      <t>权重</t>
    </r>
    <r>
      <rPr>
        <b/>
        <sz val="9"/>
        <color indexed="8"/>
        <rFont val="Times New Roman"/>
        <charset val="0"/>
      </rPr>
      <t xml:space="preserve">          70%</t>
    </r>
  </si>
  <si>
    <t>综合成绩</t>
  </si>
  <si>
    <t>备注</t>
  </si>
  <si>
    <t>林XX</t>
  </si>
  <si>
    <t>350824XXXXXXXX4999</t>
  </si>
  <si>
    <t>傅XX</t>
  </si>
  <si>
    <t>350823XXXXXXXX7110</t>
  </si>
  <si>
    <t>张XX</t>
  </si>
  <si>
    <t>350802XXXXXXXX4032</t>
  </si>
  <si>
    <t>罗XX</t>
  </si>
  <si>
    <t>350823XXXXXXXX5513</t>
  </si>
  <si>
    <t>杨X</t>
  </si>
  <si>
    <t>350822XXXXXXXX2212</t>
  </si>
  <si>
    <t>曾XX</t>
  </si>
  <si>
    <t>360781XXXXXXXX4219</t>
  </si>
  <si>
    <t>郭XX</t>
  </si>
  <si>
    <t>350802XXXXXXXX4018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</si>
</sst>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1"/>
      <color indexed="8"/>
      <name val="宋体"/>
      <charset val="134"/>
    </font>
    <font>
      <b/>
      <sz val="16"/>
      <color indexed="8"/>
      <name val="仿宋_GB2312"/>
      <charset val="134"/>
    </font>
    <font>
      <b/>
      <sz val="18"/>
      <color indexed="8"/>
      <name val="宋体"/>
      <charset val="134"/>
    </font>
    <font>
      <sz val="11"/>
      <color indexed="8"/>
      <name val="宋体"/>
      <charset val="134"/>
    </font>
    <font>
      <b/>
      <sz val="11"/>
      <name val="仿宋_GB2312"/>
      <charset val="134"/>
    </font>
    <font>
      <b/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indexed="8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9"/>
      <color indexed="8"/>
      <name val="宋体"/>
      <charset val="134"/>
    </font>
    <font>
      <b/>
      <sz val="9"/>
      <color indexed="8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9" fillId="0" borderId="0" applyFill="0"/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41" applyNumberFormat="1" applyFont="1" applyFill="1" applyBorder="1" applyAlignment="1">
      <alignment horizontal="center" vertical="center" wrapText="1"/>
    </xf>
    <xf numFmtId="49" fontId="7" fillId="0" borderId="1" xfId="4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常规_2000年10月职工花名册" xf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A1" sqref="$A1:$XFD1048576"/>
    </sheetView>
  </sheetViews>
  <sheetFormatPr defaultColWidth="8.75" defaultRowHeight="24.95" customHeight="1"/>
  <cols>
    <col min="1" max="1" width="3.125" style="1" customWidth="1"/>
    <col min="2" max="2" width="7.75" style="1" customWidth="1"/>
    <col min="3" max="3" width="22.375" style="1" customWidth="1"/>
    <col min="4" max="9" width="9.125" style="1" customWidth="1"/>
    <col min="10" max="25" width="9" style="1"/>
    <col min="26" max="16370" width="8.75" style="1"/>
    <col min="16371" max="16384" width="8.75" style="3"/>
  </cols>
  <sheetData>
    <row r="1" s="1" customFormat="1" ht="12.7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4" customHeight="1" spans="1:9">
      <c r="A2" s="4"/>
      <c r="B2" s="4"/>
      <c r="C2" s="4"/>
      <c r="D2" s="4"/>
      <c r="E2" s="4"/>
      <c r="F2" s="4"/>
      <c r="G2" s="4"/>
      <c r="H2" s="4"/>
      <c r="I2" s="4"/>
    </row>
    <row r="3" s="1" customFormat="1" ht="12.6" customHeight="1" spans="1:9">
      <c r="A3" s="5"/>
      <c r="B3" s="5"/>
      <c r="C3" s="5"/>
      <c r="D3" s="6"/>
      <c r="E3" s="6"/>
      <c r="F3" s="6"/>
      <c r="G3" s="6"/>
      <c r="H3" s="7"/>
      <c r="I3" s="7"/>
    </row>
    <row r="4" s="2" customFormat="1" ht="33.75" customHeight="1" spans="1:9">
      <c r="A4" s="8" t="s">
        <v>1</v>
      </c>
      <c r="B4" s="9" t="s">
        <v>2</v>
      </c>
      <c r="C4" s="9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8" t="s">
        <v>9</v>
      </c>
    </row>
    <row r="5" s="2" customFormat="1" ht="33.75" customHeight="1" spans="1:9">
      <c r="A5" s="8"/>
      <c r="B5" s="9"/>
      <c r="C5" s="9"/>
      <c r="D5" s="10"/>
      <c r="E5" s="10"/>
      <c r="F5" s="10"/>
      <c r="G5" s="10"/>
      <c r="H5" s="10"/>
      <c r="I5" s="19"/>
    </row>
    <row r="6" s="2" customFormat="1" ht="45" customHeight="1" spans="1:9">
      <c r="A6" s="11">
        <v>1</v>
      </c>
      <c r="B6" s="12" t="s">
        <v>10</v>
      </c>
      <c r="C6" s="13" t="s">
        <v>11</v>
      </c>
      <c r="D6" s="14">
        <v>91.2</v>
      </c>
      <c r="E6" s="15">
        <f t="shared" ref="E6:E12" si="0">ROUND(D6*0.3,2)</f>
        <v>27.36</v>
      </c>
      <c r="F6" s="15">
        <v>98.6</v>
      </c>
      <c r="G6" s="16">
        <f t="shared" ref="G6:G12" si="1">ROUND(F6*0.7,2)</f>
        <v>69.02</v>
      </c>
      <c r="H6" s="15">
        <f t="shared" ref="H6:H12" si="2">E6+G6</f>
        <v>96.38</v>
      </c>
      <c r="I6" s="14"/>
    </row>
    <row r="7" s="1" customFormat="1" ht="45" customHeight="1" spans="1:9">
      <c r="A7" s="11">
        <v>2</v>
      </c>
      <c r="B7" s="12" t="s">
        <v>12</v>
      </c>
      <c r="C7" s="13" t="s">
        <v>13</v>
      </c>
      <c r="D7" s="14">
        <v>86.4</v>
      </c>
      <c r="E7" s="15">
        <f t="shared" si="0"/>
        <v>25.92</v>
      </c>
      <c r="F7" s="15">
        <v>94.8</v>
      </c>
      <c r="G7" s="16">
        <f t="shared" si="1"/>
        <v>66.36</v>
      </c>
      <c r="H7" s="15">
        <f t="shared" si="2"/>
        <v>92.28</v>
      </c>
      <c r="I7" s="14"/>
    </row>
    <row r="8" s="1" customFormat="1" ht="45" customHeight="1" spans="1:9">
      <c r="A8" s="11">
        <v>3</v>
      </c>
      <c r="B8" s="12" t="s">
        <v>14</v>
      </c>
      <c r="C8" s="13" t="s">
        <v>15</v>
      </c>
      <c r="D8" s="14">
        <v>88.6</v>
      </c>
      <c r="E8" s="15">
        <f t="shared" si="0"/>
        <v>26.58</v>
      </c>
      <c r="F8" s="15">
        <v>92.4</v>
      </c>
      <c r="G8" s="16">
        <f t="shared" si="1"/>
        <v>64.68</v>
      </c>
      <c r="H8" s="15">
        <f t="shared" si="2"/>
        <v>91.26</v>
      </c>
      <c r="I8" s="14"/>
    </row>
    <row r="9" s="2" customFormat="1" ht="45" customHeight="1" spans="1:9">
      <c r="A9" s="11">
        <v>4</v>
      </c>
      <c r="B9" s="12" t="s">
        <v>16</v>
      </c>
      <c r="C9" s="13" t="s">
        <v>17</v>
      </c>
      <c r="D9" s="14">
        <v>83.6</v>
      </c>
      <c r="E9" s="15">
        <f t="shared" si="0"/>
        <v>25.08</v>
      </c>
      <c r="F9" s="15">
        <v>94.4</v>
      </c>
      <c r="G9" s="16">
        <f t="shared" si="1"/>
        <v>66.08</v>
      </c>
      <c r="H9" s="15">
        <f t="shared" si="2"/>
        <v>91.16</v>
      </c>
      <c r="I9" s="14"/>
    </row>
    <row r="10" s="1" customFormat="1" ht="45" customHeight="1" spans="1:9">
      <c r="A10" s="11">
        <v>5</v>
      </c>
      <c r="B10" s="17" t="s">
        <v>18</v>
      </c>
      <c r="C10" s="13" t="s">
        <v>19</v>
      </c>
      <c r="D10" s="14">
        <v>88.2</v>
      </c>
      <c r="E10" s="15">
        <f t="shared" si="0"/>
        <v>26.46</v>
      </c>
      <c r="F10" s="15">
        <v>92.3</v>
      </c>
      <c r="G10" s="16">
        <f t="shared" si="1"/>
        <v>64.61</v>
      </c>
      <c r="H10" s="15">
        <f t="shared" si="2"/>
        <v>91.07</v>
      </c>
      <c r="I10" s="14"/>
    </row>
    <row r="11" s="2" customFormat="1" ht="45" customHeight="1" spans="1:9">
      <c r="A11" s="11">
        <v>6</v>
      </c>
      <c r="B11" s="12" t="s">
        <v>20</v>
      </c>
      <c r="C11" s="13" t="s">
        <v>21</v>
      </c>
      <c r="D11" s="14">
        <v>85.6</v>
      </c>
      <c r="E11" s="15">
        <f t="shared" si="0"/>
        <v>25.68</v>
      </c>
      <c r="F11" s="15">
        <v>92.7</v>
      </c>
      <c r="G11" s="16">
        <f t="shared" si="1"/>
        <v>64.89</v>
      </c>
      <c r="H11" s="15">
        <f t="shared" si="2"/>
        <v>90.57</v>
      </c>
      <c r="I11" s="14"/>
    </row>
    <row r="12" s="1" customFormat="1" ht="45" customHeight="1" spans="1:9">
      <c r="A12" s="11">
        <v>7</v>
      </c>
      <c r="B12" s="12" t="s">
        <v>22</v>
      </c>
      <c r="C12" s="13" t="s">
        <v>23</v>
      </c>
      <c r="D12" s="14">
        <v>82.8</v>
      </c>
      <c r="E12" s="15">
        <f t="shared" si="0"/>
        <v>24.84</v>
      </c>
      <c r="F12" s="15">
        <v>91.7</v>
      </c>
      <c r="G12" s="16">
        <f t="shared" si="1"/>
        <v>64.19</v>
      </c>
      <c r="H12" s="15">
        <f t="shared" si="2"/>
        <v>89.03</v>
      </c>
      <c r="I12" s="14"/>
    </row>
  </sheetData>
  <mergeCells count="11">
    <mergeCell ref="H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1:I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石量</dc:creator>
  <cp:lastModifiedBy>龙岩好工作人才网小李</cp:lastModifiedBy>
  <dcterms:created xsi:type="dcterms:W3CDTF">2023-04-11T00:47:00Z</dcterms:created>
  <dcterms:modified xsi:type="dcterms:W3CDTF">2023-04-11T07:04:00Z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A5E34E6807704F22AB55F908DD04F8DD_13</vt:lpwstr>
  </property>
  <property fmtid="{D5CDD505-2E9C-101B-9397-08002B2CF9AE}" pid="3" name="KSOProductBuildVer">
    <vt:lpwstr>2052-11.1.0.14036</vt:lpwstr>
  </property>
</Properties>
</file>